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F62" i="1"/>
  <c r="J43" i="1"/>
  <c r="I43" i="1"/>
  <c r="I196" i="1" s="1"/>
  <c r="H24" i="1"/>
  <c r="G24" i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<sst xmlns="http://schemas.openxmlformats.org/spreadsheetml/2006/main" count="319" uniqueCount="107">
  <si>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</si>
  <si>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</si>
  <si>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</si>
  <si>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</si>
  <si>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</si>
  <si>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</si>
  <si>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</si>
  <si>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</si>
  <si>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</si>
  <si>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</si>
  <si>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</si>
  <si>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</si>
  <si>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</si>
  <si>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</si>
  <si>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</si>
  <si>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</si>
  <si>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</si>
  <si>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</si>
  <si>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</si>
  <si>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</si>
  <si>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</si>
  <si>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</si>
  <si>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</si>
  <si>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</si>
  <si>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</si>
  <si>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</si>
  <si>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</si>
  <si>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</si>
  <si>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</si>
  <si>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</si>
  <si>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</si>
  <si>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</si>
  <si>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</si>
  <si>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</si>
  <si>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</si>
  <si>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</si>
  <si>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</si>
  <si>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</si>
  <si>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</si>
  <si>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</si>
  <si>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Пшеничный</t>
  </si>
  <si>
    <t>Фрукт</t>
  </si>
  <si>
    <t>Помидор в нарезке</t>
  </si>
  <si>
    <t>Борщ с капустой и картофелем</t>
  </si>
  <si>
    <t>Кнели из говядины</t>
  </si>
  <si>
    <t>Макароны отварные</t>
  </si>
  <si>
    <t>Компот из кураги</t>
  </si>
  <si>
    <t>Ржаной</t>
  </si>
  <si>
    <t>54-3з</t>
  </si>
  <si>
    <t>Чай с сахаром</t>
  </si>
  <si>
    <t>Суп молочный с макаронами</t>
  </si>
  <si>
    <t>Кофейный напиток</t>
  </si>
  <si>
    <t>Салат из свеклы с яблоком</t>
  </si>
  <si>
    <t>Суп картофельный с крупой</t>
  </si>
  <si>
    <t>Гуляш</t>
  </si>
  <si>
    <t>Пюре картофельное</t>
  </si>
  <si>
    <t>Кисель</t>
  </si>
  <si>
    <t>Пшеничный с маслом сливочным</t>
  </si>
  <si>
    <t>Каша вязкая ячневая</t>
  </si>
  <si>
    <t>Яйцо вареное</t>
  </si>
  <si>
    <t>Яйцо</t>
  </si>
  <si>
    <t>Какао с молоком</t>
  </si>
  <si>
    <t>Кукуруза сахарная</t>
  </si>
  <si>
    <t>Суп пюре из картофеля</t>
  </si>
  <si>
    <t>Плов с курицей</t>
  </si>
  <si>
    <t>Напиток витаминный</t>
  </si>
  <si>
    <t>5-21з</t>
  </si>
  <si>
    <t>54-12м</t>
  </si>
  <si>
    <t>Каша дружба</t>
  </si>
  <si>
    <t>Сыр твердый</t>
  </si>
  <si>
    <t>Чай с молоком</t>
  </si>
  <si>
    <t>54-16к</t>
  </si>
  <si>
    <t>бутерброд</t>
  </si>
  <si>
    <t>Огурец в нарезке</t>
  </si>
  <si>
    <t>Суп картофельный с бобовыми</t>
  </si>
  <si>
    <t>Котлета куриная</t>
  </si>
  <si>
    <t>Греча отварная с соусом</t>
  </si>
  <si>
    <t>Напиток из шиповника</t>
  </si>
  <si>
    <t>Макароны запеченные с сыром</t>
  </si>
  <si>
    <t>Салат из белокочанной капусты</t>
  </si>
  <si>
    <t>Рассольник ленинградский</t>
  </si>
  <si>
    <t>Рыба припущенная с соусом</t>
  </si>
  <si>
    <t>Сок</t>
  </si>
  <si>
    <t>Каша манная</t>
  </si>
  <si>
    <t>Фрукты</t>
  </si>
  <si>
    <t>54-1з</t>
  </si>
  <si>
    <t>Рис отварной</t>
  </si>
  <si>
    <t>Омлет натуральный</t>
  </si>
  <si>
    <t>54-19з</t>
  </si>
  <si>
    <t>Огурцы в нарезке</t>
  </si>
  <si>
    <t>Уха с крупой</t>
  </si>
  <si>
    <t>Котлета мясная с соусом</t>
  </si>
  <si>
    <t>54-2з</t>
  </si>
  <si>
    <t>Каша рисовая</t>
  </si>
  <si>
    <t>Птица тушеная</t>
  </si>
  <si>
    <t>Картофель печеный</t>
  </si>
  <si>
    <t>Компот из сухофруктоф</t>
  </si>
  <si>
    <t>Каша пшеничная</t>
  </si>
  <si>
    <t>Рыба, запеченная в сметанном соусе</t>
  </si>
  <si>
    <t>54-2</t>
  </si>
  <si>
    <t>54-8р</t>
  </si>
  <si>
    <t>Каша кукурузная</t>
  </si>
  <si>
    <t>Щи из свежей капусты</t>
  </si>
  <si>
    <t>Директор</t>
  </si>
  <si>
    <t>Лазукова А.А.</t>
  </si>
  <si>
    <t>МОУ "Горкинская сош"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</si>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</sst>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68" sqref="F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31</v>
      </c>
      <c r="H6" s="40">
        <v>23</v>
      </c>
      <c r="I6" s="40">
        <v>36</v>
      </c>
      <c r="J6" s="40">
        <v>310</v>
      </c>
      <c r="K6" s="41">
        <v>19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25</v>
      </c>
      <c r="G9" s="43">
        <v>3</v>
      </c>
      <c r="H9" s="43">
        <v>0</v>
      </c>
      <c r="I9" s="43">
        <v>19</v>
      </c>
      <c r="J9" s="43">
        <v>90</v>
      </c>
      <c r="K9" s="44">
        <v>55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</v>
      </c>
      <c r="H10" s="43">
        <v>0</v>
      </c>
      <c r="I10" s="43">
        <v>17</v>
      </c>
      <c r="J10" s="43">
        <v>77</v>
      </c>
      <c r="K10" s="44">
        <v>54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35</v>
      </c>
      <c r="H13" s="19">
        <f t="shared" si="0"/>
        <v>23</v>
      </c>
      <c r="I13" s="19">
        <f t="shared" si="0"/>
        <v>87</v>
      </c>
      <c r="J13" s="19">
        <f t="shared" si="0"/>
        <v>535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</v>
      </c>
      <c r="H14" s="43">
        <v>0</v>
      </c>
      <c r="I14" s="43">
        <v>3</v>
      </c>
      <c r="J14" s="43">
        <v>17</v>
      </c>
      <c r="K14" s="44" t="s">
        <v>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7</v>
      </c>
      <c r="I15" s="43">
        <v>15</v>
      </c>
      <c r="J15" s="43">
        <v>184</v>
      </c>
      <c r="K15" s="44">
        <v>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</v>
      </c>
      <c r="H16" s="43">
        <v>9</v>
      </c>
      <c r="I16" s="43">
        <v>13</v>
      </c>
      <c r="J16" s="43">
        <v>183</v>
      </c>
      <c r="K16" s="44">
        <v>34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</v>
      </c>
      <c r="H17" s="43">
        <v>5</v>
      </c>
      <c r="I17" s="43">
        <v>26</v>
      </c>
      <c r="J17" s="43">
        <v>192</v>
      </c>
      <c r="K17" s="44">
        <v>22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32</v>
      </c>
      <c r="J18" s="43">
        <v>137</v>
      </c>
      <c r="K18" s="44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25</v>
      </c>
      <c r="G19" s="43">
        <v>3</v>
      </c>
      <c r="H19" s="43">
        <v>0</v>
      </c>
      <c r="I19" s="43">
        <v>19</v>
      </c>
      <c r="J19" s="43">
        <v>90</v>
      </c>
      <c r="K19" s="44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2</v>
      </c>
      <c r="H20" s="43">
        <v>0</v>
      </c>
      <c r="I20" s="43">
        <v>15</v>
      </c>
      <c r="J20" s="43">
        <v>71</v>
      </c>
      <c r="K20" s="44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28</v>
      </c>
      <c r="H23" s="19">
        <f t="shared" si="2"/>
        <v>21</v>
      </c>
      <c r="I23" s="19">
        <f t="shared" si="2"/>
        <v>123</v>
      </c>
      <c r="J23" s="19">
        <f t="shared" si="2"/>
        <v>874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1355</v>
      </c>
      <c r="G24" s="32">
        <f t="shared" ref="G24:J24" si="4">G13+G23</f>
        <v>63</v>
      </c>
      <c r="H24" s="32">
        <f t="shared" si="4"/>
        <v>44</v>
      </c>
      <c r="I24" s="32">
        <f t="shared" si="4"/>
        <v>210</v>
      </c>
      <c r="J24" s="32">
        <f t="shared" si="4"/>
        <v>1409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</v>
      </c>
      <c r="H25" s="40">
        <v>1</v>
      </c>
      <c r="I25" s="40">
        <v>12</v>
      </c>
      <c r="J25" s="40">
        <v>100</v>
      </c>
      <c r="K25" s="41">
        <v>16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3</v>
      </c>
      <c r="I27" s="43">
        <v>23</v>
      </c>
      <c r="J27" s="43">
        <v>119</v>
      </c>
      <c r="K27" s="44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35</v>
      </c>
      <c r="G28" s="43">
        <v>3</v>
      </c>
      <c r="H28" s="43">
        <v>9</v>
      </c>
      <c r="I28" s="43">
        <v>19</v>
      </c>
      <c r="J28" s="43">
        <v>165</v>
      </c>
      <c r="K28" s="44">
        <v>55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</v>
      </c>
      <c r="H29" s="43">
        <v>0</v>
      </c>
      <c r="I29" s="43">
        <v>17</v>
      </c>
      <c r="J29" s="43">
        <v>77</v>
      </c>
      <c r="K29" s="44">
        <v>54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7</v>
      </c>
      <c r="H32" s="19">
        <f t="shared" ref="H32" si="7">SUM(H25:H31)</f>
        <v>13</v>
      </c>
      <c r="I32" s="19">
        <f t="shared" ref="I32" si="8">SUM(I25:I31)</f>
        <v>71</v>
      </c>
      <c r="J32" s="19">
        <f t="shared" ref="J32:L32" si="9">SUM(J25:J31)</f>
        <v>461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3</v>
      </c>
      <c r="I34" s="43">
        <v>15</v>
      </c>
      <c r="J34" s="43">
        <v>180</v>
      </c>
      <c r="K34" s="44">
        <v>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24</v>
      </c>
      <c r="H35" s="43">
        <v>20</v>
      </c>
      <c r="I35" s="43">
        <v>6</v>
      </c>
      <c r="J35" s="43">
        <v>203</v>
      </c>
      <c r="K35" s="44">
        <v>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4</v>
      </c>
      <c r="H36" s="43">
        <v>6</v>
      </c>
      <c r="I36" s="43">
        <v>25</v>
      </c>
      <c r="J36" s="43">
        <v>165</v>
      </c>
      <c r="K36" s="44">
        <v>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15</v>
      </c>
      <c r="J37" s="43">
        <v>58</v>
      </c>
      <c r="K37" s="44">
        <v>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3</v>
      </c>
      <c r="H38" s="43">
        <v>0</v>
      </c>
      <c r="I38" s="43">
        <v>19</v>
      </c>
      <c r="J38" s="43">
        <v>90</v>
      </c>
      <c r="K38" s="44">
        <v>55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2</v>
      </c>
      <c r="H39" s="43">
        <v>0</v>
      </c>
      <c r="I39" s="43">
        <v>15</v>
      </c>
      <c r="J39" s="43">
        <v>71</v>
      </c>
      <c r="K39" s="44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36</v>
      </c>
      <c r="H42" s="19">
        <f t="shared" ref="H42" si="11">SUM(H33:H41)</f>
        <v>33</v>
      </c>
      <c r="I42" s="19">
        <f t="shared" ref="I42" si="12">SUM(I33:I41)</f>
        <v>100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1375</v>
      </c>
      <c r="G43" s="32">
        <f t="shared" ref="G43" si="14">G32+G42</f>
        <v>43</v>
      </c>
      <c r="H43" s="32">
        <f t="shared" ref="H43" si="15">H32+H42</f>
        <v>46</v>
      </c>
      <c r="I43" s="32">
        <f t="shared" ref="I43" si="16">I32+I42</f>
        <v>171</v>
      </c>
      <c r="J43" s="32">
        <f t="shared" ref="J43:L43" si="17">J32+J42</f>
        <v>1284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6</v>
      </c>
      <c r="H44" s="40">
        <v>6</v>
      </c>
      <c r="I44" s="40">
        <v>32</v>
      </c>
      <c r="J44" s="40">
        <v>230</v>
      </c>
      <c r="K44" s="41">
        <v>40</v>
      </c>
      <c r="L44" s="40"/>
    </row>
    <row r="45" spans="1:12" ht="15" x14ac:dyDescent="0.25">
      <c r="A45" s="23"/>
      <c r="B45" s="15"/>
      <c r="C45" s="11"/>
      <c r="D45" s="6" t="s">
        <v>60</v>
      </c>
      <c r="E45" s="42" t="s">
        <v>59</v>
      </c>
      <c r="F45" s="43">
        <v>40</v>
      </c>
      <c r="G45" s="43">
        <v>5</v>
      </c>
      <c r="H45" s="43">
        <v>5</v>
      </c>
      <c r="I45" s="43">
        <v>0</v>
      </c>
      <c r="J45" s="43">
        <v>63</v>
      </c>
      <c r="K45" s="44">
        <v>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</v>
      </c>
      <c r="H46" s="43">
        <v>4</v>
      </c>
      <c r="I46" s="43">
        <v>26</v>
      </c>
      <c r="J46" s="43">
        <v>150</v>
      </c>
      <c r="K46" s="44">
        <v>51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25</v>
      </c>
      <c r="G47" s="43">
        <v>3</v>
      </c>
      <c r="H47" s="43">
        <v>0</v>
      </c>
      <c r="I47" s="43">
        <v>19</v>
      </c>
      <c r="J47" s="43">
        <v>90</v>
      </c>
      <c r="K47" s="44">
        <v>55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</v>
      </c>
      <c r="H48" s="43">
        <v>0</v>
      </c>
      <c r="I48" s="43">
        <v>17</v>
      </c>
      <c r="J48" s="43">
        <v>77</v>
      </c>
      <c r="K48" s="44">
        <v>54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19</v>
      </c>
      <c r="H51" s="19">
        <f t="shared" ref="H51" si="19">SUM(H44:H50)</f>
        <v>15</v>
      </c>
      <c r="I51" s="19">
        <f t="shared" ref="I51" si="20">SUM(I44:I50)</f>
        <v>94</v>
      </c>
      <c r="J51" s="19">
        <f t="shared" ref="J51:L51" si="21">SUM(J44:J50)</f>
        <v>610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0</v>
      </c>
      <c r="I52" s="43">
        <v>4</v>
      </c>
      <c r="J52" s="43">
        <v>21</v>
      </c>
      <c r="K52" s="44" t="s">
        <v>66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7</v>
      </c>
      <c r="I53" s="43">
        <v>23</v>
      </c>
      <c r="J53" s="43">
        <v>185</v>
      </c>
      <c r="K53" s="44">
        <v>17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27</v>
      </c>
      <c r="H54" s="43">
        <v>8</v>
      </c>
      <c r="I54" s="43">
        <v>33</v>
      </c>
      <c r="J54" s="43">
        <v>315</v>
      </c>
      <c r="K54" s="44" t="s">
        <v>67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4</v>
      </c>
      <c r="J56" s="43">
        <v>4</v>
      </c>
      <c r="K56" s="44">
        <v>62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25</v>
      </c>
      <c r="G57" s="43">
        <v>3</v>
      </c>
      <c r="H57" s="43">
        <v>0</v>
      </c>
      <c r="I57" s="43">
        <v>19</v>
      </c>
      <c r="J57" s="43">
        <v>90</v>
      </c>
      <c r="K57" s="44">
        <v>55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2</v>
      </c>
      <c r="H58" s="43">
        <v>0</v>
      </c>
      <c r="I58" s="43">
        <v>15</v>
      </c>
      <c r="J58" s="43">
        <v>71</v>
      </c>
      <c r="K58" s="44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41</v>
      </c>
      <c r="H61" s="19">
        <f t="shared" ref="H61" si="23">SUM(H52:H60)</f>
        <v>15</v>
      </c>
      <c r="I61" s="19">
        <f t="shared" ref="I61" si="24">SUM(I52:I60)</f>
        <v>98</v>
      </c>
      <c r="J61" s="19">
        <f t="shared" ref="J61:L61" si="25">SUM(J52:J60)</f>
        <v>686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1325</v>
      </c>
      <c r="G62" s="32">
        <f t="shared" ref="G62" si="26">G51+G61</f>
        <v>60</v>
      </c>
      <c r="H62" s="32">
        <f t="shared" ref="H62" si="27">H51+H61</f>
        <v>30</v>
      </c>
      <c r="I62" s="32">
        <f t="shared" ref="I62" si="28">I51+I61</f>
        <v>192</v>
      </c>
      <c r="J62" s="32">
        <f t="shared" ref="J62:L62" si="29">J51+J61</f>
        <v>1296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5</v>
      </c>
      <c r="H63" s="40">
        <v>7</v>
      </c>
      <c r="I63" s="40">
        <v>24</v>
      </c>
      <c r="J63" s="40">
        <v>178</v>
      </c>
      <c r="K63" s="41" t="s">
        <v>71</v>
      </c>
      <c r="L63" s="40"/>
    </row>
    <row r="64" spans="1:12" ht="15" x14ac:dyDescent="0.25">
      <c r="A64" s="23"/>
      <c r="B64" s="15"/>
      <c r="C64" s="11"/>
      <c r="D64" s="6" t="s">
        <v>72</v>
      </c>
      <c r="E64" s="42" t="s">
        <v>69</v>
      </c>
      <c r="F64" s="43">
        <v>15</v>
      </c>
      <c r="G64" s="43">
        <v>0</v>
      </c>
      <c r="H64" s="43">
        <v>8</v>
      </c>
      <c r="I64" s="43">
        <v>0</v>
      </c>
      <c r="J64" s="43">
        <v>75</v>
      </c>
      <c r="K64" s="44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48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25</v>
      </c>
      <c r="G66" s="43">
        <v>3</v>
      </c>
      <c r="H66" s="43">
        <v>0</v>
      </c>
      <c r="I66" s="43">
        <v>19</v>
      </c>
      <c r="J66" s="43">
        <v>90</v>
      </c>
      <c r="K66" s="44">
        <v>55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1</v>
      </c>
      <c r="H67" s="43">
        <v>0</v>
      </c>
      <c r="I67" s="43">
        <v>17</v>
      </c>
      <c r="J67" s="43">
        <v>77</v>
      </c>
      <c r="K67" s="44">
        <v>54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9</v>
      </c>
      <c r="H70" s="19">
        <f t="shared" ref="H70" si="31">SUM(H63:H69)</f>
        <v>15</v>
      </c>
      <c r="I70" s="19">
        <f t="shared" ref="I70" si="32">SUM(I63:I69)</f>
        <v>74</v>
      </c>
      <c r="J70" s="19">
        <f t="shared" ref="J70:L70" si="33">SUM(J63:J69)</f>
        <v>448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1</v>
      </c>
      <c r="H71" s="43">
        <v>0</v>
      </c>
      <c r="I71" s="43">
        <v>3</v>
      </c>
      <c r="J71" s="43">
        <v>17</v>
      </c>
      <c r="K71" s="44" t="s">
        <v>48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5</v>
      </c>
      <c r="H72" s="43">
        <v>5</v>
      </c>
      <c r="I72" s="43">
        <v>16</v>
      </c>
      <c r="J72" s="43">
        <v>204</v>
      </c>
      <c r="K72" s="44">
        <v>12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16</v>
      </c>
      <c r="H73" s="43">
        <v>12</v>
      </c>
      <c r="I73" s="43">
        <v>16</v>
      </c>
      <c r="J73" s="43">
        <v>229</v>
      </c>
      <c r="K73" s="44">
        <v>32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200</v>
      </c>
      <c r="G74" s="43">
        <v>9</v>
      </c>
      <c r="H74" s="43">
        <v>7</v>
      </c>
      <c r="I74" s="43">
        <v>43</v>
      </c>
      <c r="J74" s="43">
        <v>265</v>
      </c>
      <c r="K74" s="44">
        <v>22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</v>
      </c>
      <c r="H75" s="43">
        <v>0</v>
      </c>
      <c r="I75" s="43">
        <v>15</v>
      </c>
      <c r="J75" s="43">
        <v>65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25</v>
      </c>
      <c r="G76" s="43">
        <v>3</v>
      </c>
      <c r="H76" s="43">
        <v>0</v>
      </c>
      <c r="I76" s="43">
        <v>19</v>
      </c>
      <c r="J76" s="43">
        <v>90</v>
      </c>
      <c r="K76" s="44">
        <v>55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2</v>
      </c>
      <c r="H77" s="43">
        <v>0</v>
      </c>
      <c r="I77" s="43">
        <v>15</v>
      </c>
      <c r="J77" s="43">
        <v>71</v>
      </c>
      <c r="K77" s="44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37</v>
      </c>
      <c r="H80" s="19">
        <f t="shared" ref="H80" si="35">SUM(H71:H79)</f>
        <v>24</v>
      </c>
      <c r="I80" s="19">
        <f t="shared" ref="I80" si="36">SUM(I71:I79)</f>
        <v>127</v>
      </c>
      <c r="J80" s="19">
        <f t="shared" ref="J80:L80" si="37">SUM(J71:J79)</f>
        <v>941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 t="shared" ref="G81" si="38">G70+G80</f>
        <v>46</v>
      </c>
      <c r="H81" s="32">
        <f t="shared" ref="H81" si="39">H70+H80</f>
        <v>39</v>
      </c>
      <c r="I81" s="32">
        <f t="shared" ref="I81" si="40">I70+I80</f>
        <v>201</v>
      </c>
      <c r="J81" s="32">
        <f t="shared" ref="J81:L81" si="41">J70+J80</f>
        <v>1389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190</v>
      </c>
      <c r="G82" s="40">
        <v>10</v>
      </c>
      <c r="H82" s="40">
        <v>10</v>
      </c>
      <c r="I82" s="40">
        <v>41</v>
      </c>
      <c r="J82" s="40">
        <v>281</v>
      </c>
      <c r="K82" s="41">
        <v>20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</v>
      </c>
      <c r="H84" s="43">
        <v>4</v>
      </c>
      <c r="I84" s="43">
        <v>26</v>
      </c>
      <c r="J84" s="43">
        <v>150</v>
      </c>
      <c r="K84" s="44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3</v>
      </c>
      <c r="H85" s="43">
        <v>0</v>
      </c>
      <c r="I85" s="43">
        <v>19</v>
      </c>
      <c r="J85" s="43">
        <v>90</v>
      </c>
      <c r="K85" s="44">
        <v>55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</v>
      </c>
      <c r="H86" s="43">
        <v>0</v>
      </c>
      <c r="I86" s="43">
        <v>17</v>
      </c>
      <c r="J86" s="43">
        <v>77</v>
      </c>
      <c r="K86" s="44">
        <v>54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18</v>
      </c>
      <c r="H89" s="19">
        <f t="shared" ref="H89" si="43">SUM(H82:H88)</f>
        <v>14</v>
      </c>
      <c r="I89" s="19">
        <f t="shared" ref="I89" si="44">SUM(I82:I88)</f>
        <v>103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3</v>
      </c>
      <c r="I90" s="43">
        <v>5</v>
      </c>
      <c r="J90" s="43">
        <v>53</v>
      </c>
      <c r="K90" s="44">
        <v>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</v>
      </c>
      <c r="H91" s="43">
        <v>5</v>
      </c>
      <c r="I91" s="43">
        <v>17</v>
      </c>
      <c r="J91" s="43">
        <v>130</v>
      </c>
      <c r="K91" s="44">
        <v>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18</v>
      </c>
      <c r="H92" s="43">
        <v>2</v>
      </c>
      <c r="I92" s="43">
        <v>0</v>
      </c>
      <c r="J92" s="43">
        <v>93</v>
      </c>
      <c r="K92" s="44">
        <v>29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180</v>
      </c>
      <c r="G93" s="43">
        <v>4</v>
      </c>
      <c r="H93" s="43">
        <v>6</v>
      </c>
      <c r="I93" s="43">
        <v>25</v>
      </c>
      <c r="J93" s="43">
        <v>164</v>
      </c>
      <c r="K93" s="44">
        <v>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1</v>
      </c>
      <c r="H94" s="43">
        <v>0</v>
      </c>
      <c r="I94" s="43">
        <v>18</v>
      </c>
      <c r="J94" s="43">
        <v>83</v>
      </c>
      <c r="K94" s="44">
        <v>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25</v>
      </c>
      <c r="G95" s="43">
        <v>3</v>
      </c>
      <c r="H95" s="43">
        <v>0</v>
      </c>
      <c r="I95" s="43">
        <v>19</v>
      </c>
      <c r="J95" s="43">
        <v>90</v>
      </c>
      <c r="K95" s="44">
        <v>55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2</v>
      </c>
      <c r="H96" s="43">
        <v>0</v>
      </c>
      <c r="I96" s="43">
        <v>15</v>
      </c>
      <c r="J96" s="43">
        <v>71</v>
      </c>
      <c r="K96" s="44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31</v>
      </c>
      <c r="H99" s="19">
        <f t="shared" ref="H99" si="47">SUM(H90:H98)</f>
        <v>16</v>
      </c>
      <c r="I99" s="19">
        <f t="shared" ref="I99" si="48">SUM(I90:I98)</f>
        <v>99</v>
      </c>
      <c r="J99" s="19">
        <f t="shared" ref="J99:L99" si="49">SUM(J90:J98)</f>
        <v>684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1405</v>
      </c>
      <c r="G100" s="32">
        <f t="shared" ref="G100" si="50">G89+G99</f>
        <v>49</v>
      </c>
      <c r="H100" s="32">
        <f t="shared" ref="H100" si="51">H89+H99</f>
        <v>30</v>
      </c>
      <c r="I100" s="32">
        <f t="shared" ref="I100" si="52">I89+I99</f>
        <v>202</v>
      </c>
      <c r="J100" s="32">
        <f t="shared" ref="J100:L100" si="53">J89+J99</f>
        <v>1282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8</v>
      </c>
      <c r="H101" s="40">
        <v>7</v>
      </c>
      <c r="I101" s="40">
        <v>39</v>
      </c>
      <c r="J101" s="40">
        <v>248</v>
      </c>
      <c r="K101" s="41">
        <v>40</v>
      </c>
      <c r="L101" s="40"/>
    </row>
    <row r="102" spans="1:12" ht="15" x14ac:dyDescent="0.25">
      <c r="A102" s="23"/>
      <c r="B102" s="15"/>
      <c r="C102" s="11"/>
      <c r="D102" s="6" t="s">
        <v>72</v>
      </c>
      <c r="E102" s="42" t="s">
        <v>69</v>
      </c>
      <c r="F102" s="43">
        <v>15</v>
      </c>
      <c r="G102" s="43">
        <v>7</v>
      </c>
      <c r="H102" s="43">
        <v>9</v>
      </c>
      <c r="I102" s="43">
        <v>0</v>
      </c>
      <c r="J102" s="43">
        <v>108</v>
      </c>
      <c r="K102" s="44" t="s">
        <v>85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</v>
      </c>
      <c r="H103" s="43">
        <v>3</v>
      </c>
      <c r="I103" s="43">
        <v>23</v>
      </c>
      <c r="J103" s="43">
        <v>119</v>
      </c>
      <c r="K103" s="44">
        <v>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25</v>
      </c>
      <c r="G104" s="43">
        <v>3</v>
      </c>
      <c r="H104" s="43">
        <v>0</v>
      </c>
      <c r="I104" s="43">
        <v>19</v>
      </c>
      <c r="J104" s="43">
        <v>90</v>
      </c>
      <c r="K104" s="44">
        <v>55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84</v>
      </c>
      <c r="F105" s="43">
        <v>100</v>
      </c>
      <c r="G105" s="43">
        <v>1</v>
      </c>
      <c r="H105" s="43">
        <v>0</v>
      </c>
      <c r="I105" s="43">
        <v>17</v>
      </c>
      <c r="J105" s="43">
        <v>77</v>
      </c>
      <c r="K105" s="44">
        <v>54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98</v>
      </c>
      <c r="J108" s="19">
        <f t="shared" si="54"/>
        <v>642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80</v>
      </c>
      <c r="G109" s="43">
        <v>1</v>
      </c>
      <c r="H109" s="43">
        <v>0</v>
      </c>
      <c r="I109" s="43">
        <v>3</v>
      </c>
      <c r="J109" s="43">
        <v>17</v>
      </c>
      <c r="K109" s="44" t="s">
        <v>48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3</v>
      </c>
      <c r="H110" s="43">
        <v>7</v>
      </c>
      <c r="I110" s="43">
        <v>15</v>
      </c>
      <c r="J110" s="43">
        <v>184</v>
      </c>
      <c r="K110" s="44">
        <v>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24</v>
      </c>
      <c r="H111" s="43">
        <v>20</v>
      </c>
      <c r="I111" s="43">
        <v>6</v>
      </c>
      <c r="J111" s="43">
        <v>203</v>
      </c>
      <c r="K111" s="44">
        <v>31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</v>
      </c>
      <c r="H112" s="43">
        <v>6</v>
      </c>
      <c r="I112" s="43">
        <v>49</v>
      </c>
      <c r="J112" s="43">
        <v>276</v>
      </c>
      <c r="K112" s="44">
        <v>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</v>
      </c>
      <c r="H113" s="43">
        <v>0</v>
      </c>
      <c r="I113" s="43">
        <v>4</v>
      </c>
      <c r="J113" s="43">
        <v>4</v>
      </c>
      <c r="K113" s="44">
        <v>62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25</v>
      </c>
      <c r="G114" s="43">
        <v>3</v>
      </c>
      <c r="H114" s="43">
        <v>0</v>
      </c>
      <c r="I114" s="43">
        <v>19</v>
      </c>
      <c r="J114" s="43">
        <v>90</v>
      </c>
      <c r="K114" s="44">
        <v>55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2</v>
      </c>
      <c r="H115" s="43">
        <v>0</v>
      </c>
      <c r="I115" s="43">
        <v>15</v>
      </c>
      <c r="J115" s="43">
        <v>71</v>
      </c>
      <c r="K115" s="44">
        <v>56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38</v>
      </c>
      <c r="H118" s="19">
        <f t="shared" si="56"/>
        <v>33</v>
      </c>
      <c r="I118" s="19">
        <f t="shared" si="56"/>
        <v>111</v>
      </c>
      <c r="J118" s="19">
        <f t="shared" si="56"/>
        <v>845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58</v>
      </c>
      <c r="H119" s="32">
        <f t="shared" ref="H119" si="59">H108+H118</f>
        <v>52</v>
      </c>
      <c r="I119" s="32">
        <f t="shared" ref="I119" si="60">I108+I118</f>
        <v>209</v>
      </c>
      <c r="J119" s="32">
        <f t="shared" ref="J119:L119" si="61">J108+J118</f>
        <v>1487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205</v>
      </c>
      <c r="G120" s="40">
        <v>19</v>
      </c>
      <c r="H120" s="40">
        <v>28</v>
      </c>
      <c r="I120" s="40">
        <v>4</v>
      </c>
      <c r="J120" s="40">
        <v>346</v>
      </c>
      <c r="K120" s="41">
        <v>18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35</v>
      </c>
      <c r="G123" s="43">
        <v>3</v>
      </c>
      <c r="H123" s="43">
        <v>16</v>
      </c>
      <c r="I123" s="43">
        <v>19</v>
      </c>
      <c r="J123" s="43">
        <v>240</v>
      </c>
      <c r="K123" s="44" t="s">
        <v>88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</v>
      </c>
      <c r="H124" s="43">
        <v>0</v>
      </c>
      <c r="I124" s="43">
        <v>17</v>
      </c>
      <c r="J124" s="43">
        <v>77</v>
      </c>
      <c r="K124" s="44">
        <v>54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</v>
      </c>
      <c r="H127" s="19">
        <f t="shared" si="62"/>
        <v>44</v>
      </c>
      <c r="I127" s="19">
        <f t="shared" si="62"/>
        <v>54</v>
      </c>
      <c r="J127" s="19">
        <f t="shared" si="62"/>
        <v>691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80</v>
      </c>
      <c r="G128" s="43">
        <v>1</v>
      </c>
      <c r="H128" s="43">
        <v>0</v>
      </c>
      <c r="I128" s="43">
        <v>2</v>
      </c>
      <c r="J128" s="43">
        <v>14</v>
      </c>
      <c r="K128" s="44" t="s">
        <v>92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9</v>
      </c>
      <c r="H129" s="43">
        <v>8</v>
      </c>
      <c r="I129" s="43">
        <v>14</v>
      </c>
      <c r="J129" s="43">
        <v>170</v>
      </c>
      <c r="K129" s="44">
        <v>15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16</v>
      </c>
      <c r="H130" s="43">
        <v>12</v>
      </c>
      <c r="I130" s="43">
        <v>16</v>
      </c>
      <c r="J130" s="43">
        <v>229</v>
      </c>
      <c r="K130" s="44">
        <v>32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7</v>
      </c>
      <c r="H131" s="43">
        <v>6</v>
      </c>
      <c r="I131" s="43">
        <v>35</v>
      </c>
      <c r="J131" s="43">
        <v>224</v>
      </c>
      <c r="K131" s="44">
        <v>21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1</v>
      </c>
      <c r="H132" s="43">
        <v>0</v>
      </c>
      <c r="I132" s="43">
        <v>15</v>
      </c>
      <c r="J132" s="43">
        <v>65</v>
      </c>
      <c r="K132" s="44">
        <v>859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25</v>
      </c>
      <c r="G133" s="43">
        <v>3</v>
      </c>
      <c r="H133" s="43">
        <v>0</v>
      </c>
      <c r="I133" s="43">
        <v>19</v>
      </c>
      <c r="J133" s="43">
        <v>90</v>
      </c>
      <c r="K133" s="44">
        <v>55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2</v>
      </c>
      <c r="H134" s="43">
        <v>0</v>
      </c>
      <c r="I134" s="43">
        <v>15</v>
      </c>
      <c r="J134" s="43">
        <v>71</v>
      </c>
      <c r="K134" s="44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39</v>
      </c>
      <c r="H137" s="19">
        <f t="shared" si="64"/>
        <v>26</v>
      </c>
      <c r="I137" s="19">
        <f t="shared" si="64"/>
        <v>116</v>
      </c>
      <c r="J137" s="19">
        <f t="shared" si="64"/>
        <v>863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1420</v>
      </c>
      <c r="G138" s="32">
        <f t="shared" ref="G138" si="66">G127+G137</f>
        <v>62</v>
      </c>
      <c r="H138" s="32">
        <f t="shared" ref="H138" si="67">H127+H137</f>
        <v>70</v>
      </c>
      <c r="I138" s="32">
        <f t="shared" ref="I138" si="68">I127+I137</f>
        <v>170</v>
      </c>
      <c r="J138" s="32">
        <f t="shared" ref="J138:L138" si="69">J127+J137</f>
        <v>1554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5</v>
      </c>
      <c r="H139" s="40">
        <v>7</v>
      </c>
      <c r="I139" s="40">
        <v>24</v>
      </c>
      <c r="J139" s="40">
        <v>178</v>
      </c>
      <c r="K139" s="41" t="s">
        <v>71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4</v>
      </c>
      <c r="H141" s="43">
        <v>4</v>
      </c>
      <c r="I141" s="43">
        <v>26</v>
      </c>
      <c r="J141" s="43">
        <v>150</v>
      </c>
      <c r="K141" s="44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35</v>
      </c>
      <c r="G142" s="43">
        <v>3</v>
      </c>
      <c r="H142" s="43">
        <v>9</v>
      </c>
      <c r="I142" s="43">
        <v>19</v>
      </c>
      <c r="J142" s="43">
        <v>164</v>
      </c>
      <c r="K142" s="44">
        <v>55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1</v>
      </c>
      <c r="H143" s="43">
        <v>0</v>
      </c>
      <c r="I143" s="43">
        <v>17</v>
      </c>
      <c r="J143" s="43">
        <v>77</v>
      </c>
      <c r="K143" s="44">
        <v>54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13</v>
      </c>
      <c r="H146" s="19">
        <f t="shared" si="70"/>
        <v>20</v>
      </c>
      <c r="I146" s="19">
        <f t="shared" si="70"/>
        <v>86</v>
      </c>
      <c r="J146" s="19">
        <f t="shared" si="70"/>
        <v>569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</v>
      </c>
      <c r="H147" s="43">
        <v>3</v>
      </c>
      <c r="I147" s="43">
        <v>5</v>
      </c>
      <c r="J147" s="43">
        <v>52</v>
      </c>
      <c r="K147" s="44">
        <v>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2</v>
      </c>
      <c r="H148" s="43">
        <v>5</v>
      </c>
      <c r="I148" s="43">
        <v>17</v>
      </c>
      <c r="J148" s="43">
        <v>130</v>
      </c>
      <c r="K148" s="44">
        <v>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18</v>
      </c>
      <c r="H149" s="43">
        <v>15</v>
      </c>
      <c r="I149" s="43">
        <v>5</v>
      </c>
      <c r="J149" s="43">
        <v>221</v>
      </c>
      <c r="K149" s="44">
        <v>38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180</v>
      </c>
      <c r="G150" s="43">
        <v>3</v>
      </c>
      <c r="H150" s="43">
        <v>5</v>
      </c>
      <c r="I150" s="43">
        <v>28</v>
      </c>
      <c r="J150" s="43">
        <v>171</v>
      </c>
      <c r="K150" s="44">
        <v>692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1</v>
      </c>
      <c r="H151" s="43">
        <v>0</v>
      </c>
      <c r="I151" s="43">
        <v>32</v>
      </c>
      <c r="J151" s="43">
        <v>137</v>
      </c>
      <c r="K151" s="44">
        <v>53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25</v>
      </c>
      <c r="G152" s="43">
        <v>3</v>
      </c>
      <c r="H152" s="43">
        <v>0</v>
      </c>
      <c r="I152" s="43">
        <v>19</v>
      </c>
      <c r="J152" s="43">
        <v>90</v>
      </c>
      <c r="K152" s="44">
        <v>55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2</v>
      </c>
      <c r="H153" s="43">
        <v>0</v>
      </c>
      <c r="I153" s="43">
        <v>15</v>
      </c>
      <c r="J153" s="43">
        <v>71</v>
      </c>
      <c r="K153" s="44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30</v>
      </c>
      <c r="H156" s="19">
        <f t="shared" si="72"/>
        <v>28</v>
      </c>
      <c r="I156" s="19">
        <f t="shared" si="72"/>
        <v>121</v>
      </c>
      <c r="J156" s="19">
        <f t="shared" si="72"/>
        <v>872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1375</v>
      </c>
      <c r="G157" s="32">
        <f t="shared" ref="G157" si="74">G146+G156</f>
        <v>43</v>
      </c>
      <c r="H157" s="32">
        <f t="shared" ref="H157" si="75">H146+H156</f>
        <v>48</v>
      </c>
      <c r="I157" s="32">
        <f t="shared" ref="I157" si="76">I146+I156</f>
        <v>207</v>
      </c>
      <c r="J157" s="32">
        <f t="shared" ref="J157:L157" si="77">J146+J156</f>
        <v>1441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10</v>
      </c>
      <c r="H158" s="40">
        <v>10</v>
      </c>
      <c r="I158" s="40">
        <v>41</v>
      </c>
      <c r="J158" s="40">
        <v>281</v>
      </c>
      <c r="K158" s="41">
        <v>40</v>
      </c>
      <c r="L158" s="40"/>
    </row>
    <row r="159" spans="1:12" ht="15" x14ac:dyDescent="0.25">
      <c r="A159" s="23"/>
      <c r="B159" s="15"/>
      <c r="C159" s="11"/>
      <c r="D159" s="6" t="s">
        <v>60</v>
      </c>
      <c r="E159" s="42" t="s">
        <v>59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25</v>
      </c>
      <c r="G161" s="43">
        <v>3</v>
      </c>
      <c r="H161" s="43">
        <v>0</v>
      </c>
      <c r="I161" s="43">
        <v>19</v>
      </c>
      <c r="J161" s="43">
        <v>90</v>
      </c>
      <c r="K161" s="44">
        <v>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1</v>
      </c>
      <c r="H162" s="43">
        <v>0</v>
      </c>
      <c r="I162" s="43">
        <v>17</v>
      </c>
      <c r="J162" s="43">
        <v>77</v>
      </c>
      <c r="K162" s="44">
        <v>54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93</v>
      </c>
      <c r="J165" s="19">
        <f t="shared" si="78"/>
        <v>597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80</v>
      </c>
      <c r="G166" s="43">
        <v>1</v>
      </c>
      <c r="H166" s="43">
        <v>0</v>
      </c>
      <c r="I166" s="43">
        <v>2</v>
      </c>
      <c r="J166" s="43">
        <v>11</v>
      </c>
      <c r="K166" s="44" t="s">
        <v>99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5</v>
      </c>
      <c r="H167" s="43">
        <v>5</v>
      </c>
      <c r="I167" s="43">
        <v>16</v>
      </c>
      <c r="J167" s="43">
        <v>204</v>
      </c>
      <c r="K167" s="44">
        <v>12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 t="s">
        <v>106</v>
      </c>
      <c r="G168" s="43">
        <v>19</v>
      </c>
      <c r="H168" s="43">
        <v>24</v>
      </c>
      <c r="I168" s="43">
        <v>4</v>
      </c>
      <c r="J168" s="43">
        <v>309</v>
      </c>
      <c r="K168" s="44" t="s">
        <v>100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5</v>
      </c>
      <c r="H169" s="43">
        <v>6</v>
      </c>
      <c r="I169" s="43">
        <v>49</v>
      </c>
      <c r="J169" s="43">
        <v>276</v>
      </c>
      <c r="K169" s="44">
        <v>23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1</v>
      </c>
      <c r="H170" s="43">
        <v>0</v>
      </c>
      <c r="I170" s="43">
        <v>18</v>
      </c>
      <c r="J170" s="43">
        <v>83</v>
      </c>
      <c r="K170" s="44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25</v>
      </c>
      <c r="G171" s="43">
        <v>3</v>
      </c>
      <c r="H171" s="43">
        <v>0</v>
      </c>
      <c r="I171" s="43">
        <v>19</v>
      </c>
      <c r="J171" s="43">
        <v>90</v>
      </c>
      <c r="K171" s="44">
        <v>55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2</v>
      </c>
      <c r="H172" s="43">
        <v>0</v>
      </c>
      <c r="I172" s="43">
        <v>15</v>
      </c>
      <c r="J172" s="43">
        <v>71</v>
      </c>
      <c r="K172" s="44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</v>
      </c>
      <c r="H175" s="19">
        <f t="shared" si="80"/>
        <v>35</v>
      </c>
      <c r="I175" s="19">
        <f t="shared" si="80"/>
        <v>123</v>
      </c>
      <c r="J175" s="19">
        <f t="shared" si="80"/>
        <v>1044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56</v>
      </c>
      <c r="H176" s="32">
        <f t="shared" ref="H176" si="83">H165+H175</f>
        <v>52</v>
      </c>
      <c r="I176" s="32">
        <f t="shared" ref="I176" si="84">I165+I175</f>
        <v>216</v>
      </c>
      <c r="J176" s="32">
        <f t="shared" ref="J176:L176" si="85">J165+J175</f>
        <v>1641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7</v>
      </c>
      <c r="H177" s="40">
        <v>8</v>
      </c>
      <c r="I177" s="40">
        <v>31</v>
      </c>
      <c r="J177" s="40">
        <v>232</v>
      </c>
      <c r="K177" s="41">
        <v>40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</v>
      </c>
      <c r="H179" s="43">
        <v>3</v>
      </c>
      <c r="I179" s="43">
        <v>23</v>
      </c>
      <c r="J179" s="43">
        <v>119</v>
      </c>
      <c r="K179" s="44">
        <v>52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35</v>
      </c>
      <c r="G180" s="43">
        <v>3</v>
      </c>
      <c r="H180" s="43">
        <v>9</v>
      </c>
      <c r="I180" s="43">
        <v>19</v>
      </c>
      <c r="J180" s="43">
        <v>145</v>
      </c>
      <c r="K180" s="44" t="s">
        <v>88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84</v>
      </c>
      <c r="F181" s="43">
        <v>100</v>
      </c>
      <c r="G181" s="43">
        <v>1</v>
      </c>
      <c r="H181" s="43">
        <v>0</v>
      </c>
      <c r="I181" s="43">
        <v>17</v>
      </c>
      <c r="J181" s="43">
        <v>77</v>
      </c>
      <c r="K181" s="44">
        <v>54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12</v>
      </c>
      <c r="H184" s="19">
        <f t="shared" si="86"/>
        <v>20</v>
      </c>
      <c r="I184" s="19">
        <f t="shared" si="86"/>
        <v>90</v>
      </c>
      <c r="J184" s="19">
        <f t="shared" si="86"/>
        <v>573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80</v>
      </c>
      <c r="G185" s="43">
        <v>1</v>
      </c>
      <c r="H185" s="43">
        <v>0</v>
      </c>
      <c r="I185" s="43">
        <v>3</v>
      </c>
      <c r="J185" s="43">
        <v>17</v>
      </c>
      <c r="K185" s="44" t="s">
        <v>48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2</v>
      </c>
      <c r="H186" s="43">
        <v>5</v>
      </c>
      <c r="I186" s="43">
        <v>17</v>
      </c>
      <c r="J186" s="43">
        <v>130</v>
      </c>
      <c r="K186" s="44">
        <v>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12</v>
      </c>
      <c r="H187" s="43">
        <v>13</v>
      </c>
      <c r="I187" s="43">
        <v>13</v>
      </c>
      <c r="J187" s="43">
        <v>223</v>
      </c>
      <c r="K187" s="44">
        <v>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200</v>
      </c>
      <c r="G188" s="43">
        <v>9</v>
      </c>
      <c r="H188" s="43">
        <v>9</v>
      </c>
      <c r="I188" s="43">
        <v>46</v>
      </c>
      <c r="J188" s="43">
        <v>298</v>
      </c>
      <c r="K188" s="44">
        <v>22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4</v>
      </c>
      <c r="J189" s="43">
        <v>4</v>
      </c>
      <c r="K189" s="44">
        <v>62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25</v>
      </c>
      <c r="G190" s="43">
        <v>3</v>
      </c>
      <c r="H190" s="43">
        <v>0</v>
      </c>
      <c r="I190" s="43">
        <v>19</v>
      </c>
      <c r="J190" s="43">
        <v>90</v>
      </c>
      <c r="K190" s="44">
        <v>55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2</v>
      </c>
      <c r="H191" s="43">
        <v>0</v>
      </c>
      <c r="I191" s="43">
        <v>15</v>
      </c>
      <c r="J191" s="43">
        <v>71</v>
      </c>
      <c r="K191" s="44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29</v>
      </c>
      <c r="H194" s="19">
        <f t="shared" si="88"/>
        <v>27</v>
      </c>
      <c r="I194" s="19">
        <f t="shared" si="88"/>
        <v>117</v>
      </c>
      <c r="J194" s="19">
        <f t="shared" si="88"/>
        <v>833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1415</v>
      </c>
      <c r="G195" s="32">
        <f t="shared" ref="G195" si="90">G184+G194</f>
        <v>41</v>
      </c>
      <c r="H195" s="32">
        <f t="shared" ref="H195" si="91">H184+H194</f>
        <v>47</v>
      </c>
      <c r="I195" s="32">
        <f t="shared" ref="I195" si="92">I184+I194</f>
        <v>207</v>
      </c>
      <c r="J195" s="32">
        <f t="shared" ref="J195:L195" si="93">J184+J194</f>
        <v>1406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</v>
      </c>
      <c r="H196" s="34">
        <f t="shared" si="94"/>
        <v>45.8</v>
      </c>
      <c r="I196" s="34">
        <f t="shared" si="94"/>
        <v>198.5</v>
      </c>
      <c r="J196" s="34">
        <f t="shared" si="94"/>
        <v>1418.9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2023-10-20T08:38:53Z</dcterms:modified>
</cp:coreProperties>
</file>